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r\OneDrive\Documents\"/>
    </mc:Choice>
  </mc:AlternateContent>
  <xr:revisionPtr revIDLastSave="0" documentId="8_{72B838D4-B460-4827-8D15-2F1A11A77CA2}" xr6:coauthVersionLast="40" xr6:coauthVersionMax="40" xr10:uidLastSave="{00000000-0000-0000-0000-000000000000}"/>
  <bookViews>
    <workbookView xWindow="-98" yWindow="-98" windowWidth="20715" windowHeight="13276" xr2:uid="{00000000-000D-0000-FFFF-FFFF00000000}"/>
  </bookViews>
  <sheets>
    <sheet name="PTA-Account-His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1" l="1"/>
  <c r="F27" i="1" l="1"/>
  <c r="G27" i="1"/>
  <c r="H27" i="1"/>
</calcChain>
</file>

<file path=xl/sharedStrings.xml><?xml version="1.0" encoding="utf-8"?>
<sst xmlns="http://schemas.openxmlformats.org/spreadsheetml/2006/main" count="77" uniqueCount="69">
  <si>
    <t>PTA/PTSA</t>
  </si>
  <si>
    <t>2014-2015</t>
  </si>
  <si>
    <t>2015-2016</t>
  </si>
  <si>
    <t>2016-2017</t>
  </si>
  <si>
    <t>2017-2018</t>
  </si>
  <si>
    <t>2018-2019</t>
  </si>
  <si>
    <t>Apollo PTA</t>
  </si>
  <si>
    <t>2.6.3</t>
  </si>
  <si>
    <t>Beaver Lake Middle PTSA</t>
  </si>
  <si>
    <t>2.6.33</t>
  </si>
  <si>
    <t>Briarwood PTA</t>
  </si>
  <si>
    <t>2.6.5</t>
  </si>
  <si>
    <t>Cascade Ridge PTSA</t>
  </si>
  <si>
    <t>2.6.2</t>
  </si>
  <si>
    <t>Challenger PTA</t>
  </si>
  <si>
    <t>2.6.6</t>
  </si>
  <si>
    <t>Clark PTA</t>
  </si>
  <si>
    <t>2.6.7</t>
  </si>
  <si>
    <t>Cougar Ridge PTSA</t>
  </si>
  <si>
    <t>2.6.8</t>
  </si>
  <si>
    <t>Creekside PTSA</t>
  </si>
  <si>
    <t>2.6.4</t>
  </si>
  <si>
    <t>Discovery PTSA</t>
  </si>
  <si>
    <t>2.6.9</t>
  </si>
  <si>
    <t>Endeavour PTA</t>
  </si>
  <si>
    <t>2.6.20</t>
  </si>
  <si>
    <t>Gibson Ek PTSA</t>
  </si>
  <si>
    <t>2.6.60</t>
  </si>
  <si>
    <t>Grand Ridge PTSA</t>
  </si>
  <si>
    <t>2.6.10</t>
  </si>
  <si>
    <t>Issaquah High PTSA</t>
  </si>
  <si>
    <t>2.6.45</t>
  </si>
  <si>
    <t>Issaquah Middle PTSA</t>
  </si>
  <si>
    <t>2.6.35</t>
  </si>
  <si>
    <t>Issaquah Valley PTA</t>
  </si>
  <si>
    <t>2.6.11</t>
  </si>
  <si>
    <t>Liberty High PTSA</t>
  </si>
  <si>
    <t>2.6.50</t>
  </si>
  <si>
    <t>Maple Hills PTA</t>
  </si>
  <si>
    <t>2.6.15</t>
  </si>
  <si>
    <t>Maywood Middle PTSA</t>
  </si>
  <si>
    <t>2.6.40</t>
  </si>
  <si>
    <t>Newcastle Elementary PTSA</t>
  </si>
  <si>
    <t>2.6.18</t>
  </si>
  <si>
    <t>Pacific Cascade Middle PTSA</t>
  </si>
  <si>
    <t>2.6.41</t>
  </si>
  <si>
    <t>Pine Lake Middle PTSA</t>
  </si>
  <si>
    <t>2.6.42</t>
  </si>
  <si>
    <t>Skyline High PTSA</t>
  </si>
  <si>
    <t>2.6.70</t>
  </si>
  <si>
    <t>Sunny Hills PTA</t>
  </si>
  <si>
    <t>2.6.25</t>
  </si>
  <si>
    <t>Sunset PTA</t>
  </si>
  <si>
    <t>2.6.30</t>
  </si>
  <si>
    <t>Difference</t>
  </si>
  <si>
    <t>16% decrease from last year</t>
  </si>
  <si>
    <t>So close!</t>
  </si>
  <si>
    <t>TOTAL</t>
  </si>
  <si>
    <t>ENROLLMENT 3/1/2019</t>
  </si>
  <si>
    <t>SILVER</t>
  </si>
  <si>
    <t>BRONZE</t>
  </si>
  <si>
    <t>Close! 8 more families</t>
  </si>
  <si>
    <t>PLATINUM</t>
  </si>
  <si>
    <t>GOLD</t>
  </si>
  <si>
    <t>100% MEMBERSHIP</t>
  </si>
  <si>
    <t>Close! 4 more families</t>
  </si>
  <si>
    <t>AWARDS</t>
  </si>
  <si>
    <t>ISSAQUAH PTSA COUNCIL MEMBERSHIP REPORT AS OF 3-1-2019</t>
  </si>
  <si>
    <t>PTA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</si>
</sst>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10" xfId="0" applyFont="1" applyBorder="1"/>
    <xf numFmtId="0" fontId="0" fillId="0" borderId="0" xfId="0" applyAlignment="1">
      <alignment wrapText="1"/>
    </xf>
    <xf numFmtId="0" fontId="16" fillId="0" borderId="0" xfId="0" applyFont="1"/>
    <xf numFmtId="0" fontId="14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general" vertical="bottom" textRotation="0" wrapText="1" indent="0" justifyLastLine="0" shrinkToFit="0" readingOrder="0"/>
    </dxf>
  </dxfs>
  <tableStyles count="2" defaultTableStyle="TableStyleMedium2" defaultPivotStyle="PivotStyleLight16">
    <tableStyle name="Table Style 1" pivot="0" count="0" xr9:uid="{00000000-0011-0000-FFFF-FFFF00000000}"/>
    <tableStyle name="Table Style 2" pivot="0" count="0" xr9:uid="{EE2970B8-5E79-475E-9B29-A4FE213BC12F}"/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H27" totalsRowCount="1">
  <autoFilter ref="A2:H26" xr:uid="{00000000-0009-0000-0100-000001000000}"/>
  <tableColumns count="8">
    <tableColumn id="1" xr3:uid="{00000000-0010-0000-0000-000001000000}" name="PTA/PTSA"/>
    <tableColumn id="2" xr3:uid="{00000000-0010-0000-0000-000002000000}" name="PTA No."/>
    <tableColumn id="3" xr3:uid="{00000000-0010-0000-0000-000003000000}" name="2014-2015"/>
    <tableColumn id="4" xr3:uid="{00000000-0010-0000-0000-000004000000}" name="2015-2016"/>
    <tableColumn id="5" xr3:uid="{00000000-0010-0000-0000-000005000000}" name="2016-2017"/>
    <tableColumn id="6" xr3:uid="{00000000-0010-0000-0000-000006000000}" name="2017-2018" totalsRowFunction="sum"/>
    <tableColumn id="7" xr3:uid="{00000000-0010-0000-0000-000007000000}" name="2018-2019" totalsRowFunction="sum"/>
    <tableColumn id="8" xr3:uid="{00000000-0010-0000-0000-000008000000}" name="Difference" totalsRowFunction="sum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9D9D49-21B9-47F5-88CC-E44EC0A6035A}" name="Table2" displayName="Table2" ref="I2:J27" totalsRowShown="0" headerRowDxfId="0">
  <autoFilter ref="I2:J27" xr:uid="{31992DCF-3D65-4C1C-BEBE-3D8CF24FD813}"/>
  <tableColumns count="2">
    <tableColumn id="1" xr3:uid="{5F95A137-49BD-420F-92DA-C34BC28122D1}" name="AWARDS"/>
    <tableColumn id="2" xr3:uid="{A870F4CE-2186-47CF-84A9-007B93F81E4F}" name="ENROLLMENT 3/1/20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F28" sqref="F28"/>
    </sheetView>
  </sheetViews>
  <sheetFormatPr defaultColWidth="11" defaultRowHeight="15.75" x14ac:dyDescent="0.5"/>
  <cols>
    <col min="1" max="1" width="23.9375" customWidth="1"/>
    <col min="2" max="2" width="8.0625" customWidth="1"/>
    <col min="3" max="3" width="11.1875" customWidth="1"/>
    <col min="4" max="4" width="11.125" customWidth="1"/>
    <col min="5" max="5" width="11.375" customWidth="1"/>
    <col min="6" max="6" width="11.25" customWidth="1"/>
    <col min="7" max="7" width="11.5625" customWidth="1"/>
    <col min="8" max="8" width="11.3125" customWidth="1"/>
    <col min="9" max="9" width="18.875" customWidth="1"/>
    <col min="10" max="10" width="12.375" customWidth="1"/>
  </cols>
  <sheetData>
    <row r="1" spans="1:10" x14ac:dyDescent="0.5">
      <c r="D1" t="s">
        <v>67</v>
      </c>
    </row>
    <row r="2" spans="1:10" ht="31.5" x14ac:dyDescent="0.5">
      <c r="A2" t="s">
        <v>0</v>
      </c>
      <c r="B2" t="s">
        <v>68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54</v>
      </c>
      <c r="I2" s="2" t="s">
        <v>66</v>
      </c>
      <c r="J2" s="2" t="s">
        <v>58</v>
      </c>
    </row>
    <row r="3" spans="1:10" x14ac:dyDescent="0.5">
      <c r="A3" t="s">
        <v>6</v>
      </c>
      <c r="B3" t="s">
        <v>7</v>
      </c>
      <c r="C3">
        <v>477</v>
      </c>
      <c r="D3">
        <v>461</v>
      </c>
      <c r="E3">
        <v>515</v>
      </c>
      <c r="F3">
        <v>448</v>
      </c>
      <c r="G3">
        <v>471</v>
      </c>
      <c r="H3">
        <v>1</v>
      </c>
      <c r="I3" t="s">
        <v>59</v>
      </c>
      <c r="J3">
        <v>642</v>
      </c>
    </row>
    <row r="4" spans="1:10" x14ac:dyDescent="0.5">
      <c r="A4" t="s">
        <v>8</v>
      </c>
      <c r="B4" t="s">
        <v>9</v>
      </c>
      <c r="C4">
        <v>810</v>
      </c>
      <c r="D4">
        <v>869</v>
      </c>
      <c r="E4">
        <v>860</v>
      </c>
      <c r="F4">
        <v>806</v>
      </c>
      <c r="G4">
        <v>588</v>
      </c>
      <c r="H4">
        <v>-220</v>
      </c>
      <c r="J4">
        <v>867</v>
      </c>
    </row>
    <row r="5" spans="1:10" x14ac:dyDescent="0.5">
      <c r="A5" t="s">
        <v>10</v>
      </c>
      <c r="B5" t="s">
        <v>11</v>
      </c>
      <c r="C5">
        <v>380</v>
      </c>
      <c r="D5">
        <v>375</v>
      </c>
      <c r="E5">
        <v>473</v>
      </c>
      <c r="F5">
        <v>570</v>
      </c>
      <c r="G5">
        <v>514</v>
      </c>
      <c r="H5">
        <v>-62</v>
      </c>
      <c r="I5" t="s">
        <v>56</v>
      </c>
      <c r="J5">
        <v>663</v>
      </c>
    </row>
    <row r="6" spans="1:10" x14ac:dyDescent="0.5">
      <c r="A6" t="s">
        <v>12</v>
      </c>
      <c r="B6" t="s">
        <v>13</v>
      </c>
      <c r="C6">
        <v>639</v>
      </c>
      <c r="D6">
        <v>623</v>
      </c>
      <c r="E6">
        <v>561</v>
      </c>
      <c r="F6">
        <v>543</v>
      </c>
      <c r="G6">
        <v>454</v>
      </c>
      <c r="H6">
        <v>-89</v>
      </c>
      <c r="I6" t="s">
        <v>56</v>
      </c>
      <c r="J6">
        <v>500</v>
      </c>
    </row>
    <row r="7" spans="1:10" x14ac:dyDescent="0.5">
      <c r="A7" t="s">
        <v>14</v>
      </c>
      <c r="B7" t="s">
        <v>15</v>
      </c>
      <c r="C7">
        <v>422</v>
      </c>
      <c r="D7">
        <v>438</v>
      </c>
      <c r="E7">
        <v>420</v>
      </c>
      <c r="F7">
        <v>457</v>
      </c>
      <c r="G7">
        <v>425</v>
      </c>
      <c r="H7">
        <v>-33</v>
      </c>
      <c r="I7" t="s">
        <v>60</v>
      </c>
      <c r="J7">
        <v>568</v>
      </c>
    </row>
    <row r="8" spans="1:10" x14ac:dyDescent="0.5">
      <c r="A8" t="s">
        <v>16</v>
      </c>
      <c r="B8" t="s">
        <v>17</v>
      </c>
      <c r="C8">
        <v>313</v>
      </c>
      <c r="D8">
        <v>363</v>
      </c>
      <c r="E8">
        <v>378</v>
      </c>
      <c r="F8">
        <v>371</v>
      </c>
      <c r="G8">
        <v>242</v>
      </c>
      <c r="H8">
        <v>-129</v>
      </c>
      <c r="J8">
        <v>737</v>
      </c>
    </row>
    <row r="9" spans="1:10" x14ac:dyDescent="0.5">
      <c r="A9" t="s">
        <v>18</v>
      </c>
      <c r="B9" t="s">
        <v>19</v>
      </c>
      <c r="C9">
        <v>560</v>
      </c>
      <c r="D9">
        <v>561</v>
      </c>
      <c r="E9">
        <v>550</v>
      </c>
      <c r="F9">
        <v>542</v>
      </c>
      <c r="G9">
        <v>526</v>
      </c>
      <c r="H9">
        <v>-16</v>
      </c>
      <c r="I9" t="s">
        <v>61</v>
      </c>
      <c r="J9">
        <v>601</v>
      </c>
    </row>
    <row r="10" spans="1:10" x14ac:dyDescent="0.5">
      <c r="A10" t="s">
        <v>20</v>
      </c>
      <c r="B10" t="s">
        <v>21</v>
      </c>
      <c r="C10">
        <v>401</v>
      </c>
      <c r="D10">
        <v>499</v>
      </c>
      <c r="E10">
        <v>480</v>
      </c>
      <c r="F10">
        <v>566</v>
      </c>
      <c r="G10">
        <v>459</v>
      </c>
      <c r="H10">
        <v>-124</v>
      </c>
      <c r="J10">
        <v>731</v>
      </c>
    </row>
    <row r="11" spans="1:10" x14ac:dyDescent="0.5">
      <c r="A11" t="s">
        <v>22</v>
      </c>
      <c r="B11" t="s">
        <v>23</v>
      </c>
      <c r="C11">
        <v>568</v>
      </c>
      <c r="D11">
        <v>621</v>
      </c>
      <c r="E11">
        <v>366</v>
      </c>
      <c r="F11">
        <v>693</v>
      </c>
      <c r="G11">
        <v>596</v>
      </c>
      <c r="H11">
        <v>-97</v>
      </c>
      <c r="I11" t="s">
        <v>56</v>
      </c>
      <c r="J11">
        <v>649</v>
      </c>
    </row>
    <row r="12" spans="1:10" x14ac:dyDescent="0.5">
      <c r="A12" t="s">
        <v>24</v>
      </c>
      <c r="B12" t="s">
        <v>25</v>
      </c>
      <c r="C12">
        <v>660</v>
      </c>
      <c r="D12">
        <v>621</v>
      </c>
      <c r="E12">
        <v>588</v>
      </c>
      <c r="F12">
        <v>487</v>
      </c>
      <c r="G12">
        <v>415</v>
      </c>
      <c r="H12">
        <v>-83</v>
      </c>
      <c r="I12" t="s">
        <v>56</v>
      </c>
      <c r="J12">
        <v>600</v>
      </c>
    </row>
    <row r="13" spans="1:10" x14ac:dyDescent="0.5">
      <c r="A13" t="s">
        <v>26</v>
      </c>
      <c r="B13" t="s">
        <v>27</v>
      </c>
      <c r="C13">
        <v>0</v>
      </c>
      <c r="D13">
        <v>0</v>
      </c>
      <c r="E13">
        <v>160</v>
      </c>
      <c r="F13">
        <v>114</v>
      </c>
      <c r="G13">
        <v>150</v>
      </c>
      <c r="H13">
        <v>36</v>
      </c>
      <c r="I13" t="s">
        <v>62</v>
      </c>
      <c r="J13">
        <v>172</v>
      </c>
    </row>
    <row r="14" spans="1:10" x14ac:dyDescent="0.5">
      <c r="A14" t="s">
        <v>28</v>
      </c>
      <c r="B14" t="s">
        <v>29</v>
      </c>
      <c r="C14">
        <v>513</v>
      </c>
      <c r="D14">
        <v>585</v>
      </c>
      <c r="E14">
        <v>610</v>
      </c>
      <c r="F14">
        <v>592</v>
      </c>
      <c r="G14">
        <v>657</v>
      </c>
      <c r="H14">
        <v>53</v>
      </c>
      <c r="I14" t="s">
        <v>63</v>
      </c>
      <c r="J14">
        <v>751</v>
      </c>
    </row>
    <row r="15" spans="1:10" x14ac:dyDescent="0.5">
      <c r="A15" t="s">
        <v>30</v>
      </c>
      <c r="B15" t="s">
        <v>31</v>
      </c>
      <c r="C15">
        <v>1169</v>
      </c>
      <c r="D15">
        <v>1269</v>
      </c>
      <c r="E15">
        <v>1409</v>
      </c>
      <c r="F15">
        <v>1428</v>
      </c>
      <c r="G15">
        <v>1229</v>
      </c>
      <c r="H15">
        <v>-201</v>
      </c>
      <c r="J15">
        <v>2104</v>
      </c>
    </row>
    <row r="16" spans="1:10" x14ac:dyDescent="0.5">
      <c r="A16" t="s">
        <v>32</v>
      </c>
      <c r="B16" t="s">
        <v>33</v>
      </c>
      <c r="C16">
        <v>678</v>
      </c>
      <c r="D16">
        <v>642</v>
      </c>
      <c r="E16">
        <v>705</v>
      </c>
      <c r="F16">
        <v>694</v>
      </c>
      <c r="G16">
        <v>522</v>
      </c>
      <c r="H16">
        <v>-174</v>
      </c>
      <c r="J16">
        <v>985</v>
      </c>
    </row>
    <row r="17" spans="1:10" x14ac:dyDescent="0.5">
      <c r="A17" t="s">
        <v>34</v>
      </c>
      <c r="B17" t="s">
        <v>35</v>
      </c>
      <c r="C17">
        <v>562</v>
      </c>
      <c r="D17">
        <v>459</v>
      </c>
      <c r="E17">
        <v>434</v>
      </c>
      <c r="F17">
        <v>460</v>
      </c>
      <c r="G17">
        <v>378</v>
      </c>
      <c r="H17">
        <v>-83</v>
      </c>
      <c r="I17" t="s">
        <v>56</v>
      </c>
      <c r="J17">
        <v>618</v>
      </c>
    </row>
    <row r="18" spans="1:10" x14ac:dyDescent="0.5">
      <c r="A18" t="s">
        <v>36</v>
      </c>
      <c r="B18" t="s">
        <v>37</v>
      </c>
      <c r="C18">
        <v>692</v>
      </c>
      <c r="D18">
        <v>609</v>
      </c>
      <c r="E18">
        <v>669</v>
      </c>
      <c r="F18">
        <v>705</v>
      </c>
      <c r="G18">
        <v>574</v>
      </c>
      <c r="H18">
        <v>-131</v>
      </c>
      <c r="J18">
        <v>1294</v>
      </c>
    </row>
    <row r="19" spans="1:10" x14ac:dyDescent="0.5">
      <c r="A19" t="s">
        <v>38</v>
      </c>
      <c r="B19" t="s">
        <v>39</v>
      </c>
      <c r="C19">
        <v>409</v>
      </c>
      <c r="D19">
        <v>383</v>
      </c>
      <c r="E19">
        <v>439</v>
      </c>
      <c r="F19">
        <v>462</v>
      </c>
      <c r="G19" s="4">
        <v>409</v>
      </c>
      <c r="H19">
        <v>-56</v>
      </c>
      <c r="I19" s="4" t="s">
        <v>64</v>
      </c>
      <c r="J19">
        <v>398</v>
      </c>
    </row>
    <row r="20" spans="1:10" x14ac:dyDescent="0.5">
      <c r="A20" t="s">
        <v>40</v>
      </c>
      <c r="B20" t="s">
        <v>41</v>
      </c>
      <c r="C20">
        <v>599</v>
      </c>
      <c r="D20">
        <v>692</v>
      </c>
      <c r="E20">
        <v>688</v>
      </c>
      <c r="F20">
        <v>644</v>
      </c>
      <c r="G20">
        <v>552</v>
      </c>
      <c r="H20">
        <v>-93</v>
      </c>
      <c r="I20" t="s">
        <v>56</v>
      </c>
      <c r="J20">
        <v>1172</v>
      </c>
    </row>
    <row r="21" spans="1:10" x14ac:dyDescent="0.5">
      <c r="A21" t="s">
        <v>42</v>
      </c>
      <c r="B21" t="s">
        <v>43</v>
      </c>
      <c r="C21">
        <v>305</v>
      </c>
      <c r="D21">
        <v>574</v>
      </c>
      <c r="E21">
        <v>609</v>
      </c>
      <c r="F21">
        <v>572</v>
      </c>
      <c r="G21">
        <v>510</v>
      </c>
      <c r="H21">
        <v>-62</v>
      </c>
      <c r="I21" t="s">
        <v>56</v>
      </c>
      <c r="J21">
        <v>652</v>
      </c>
    </row>
    <row r="22" spans="1:10" x14ac:dyDescent="0.5">
      <c r="A22" t="s">
        <v>44</v>
      </c>
      <c r="B22" t="s">
        <v>45</v>
      </c>
      <c r="C22">
        <v>812</v>
      </c>
      <c r="D22">
        <v>872</v>
      </c>
      <c r="E22">
        <v>839</v>
      </c>
      <c r="F22">
        <v>753</v>
      </c>
      <c r="G22">
        <v>749</v>
      </c>
      <c r="H22">
        <v>-8</v>
      </c>
      <c r="I22" t="s">
        <v>65</v>
      </c>
      <c r="J22">
        <v>1006</v>
      </c>
    </row>
    <row r="23" spans="1:10" x14ac:dyDescent="0.5">
      <c r="A23" t="s">
        <v>46</v>
      </c>
      <c r="B23" t="s">
        <v>47</v>
      </c>
      <c r="C23">
        <v>722</v>
      </c>
      <c r="D23">
        <v>747</v>
      </c>
      <c r="E23">
        <v>793</v>
      </c>
      <c r="F23">
        <v>788</v>
      </c>
      <c r="G23">
        <v>494</v>
      </c>
      <c r="H23">
        <v>-297</v>
      </c>
      <c r="J23">
        <v>964</v>
      </c>
    </row>
    <row r="24" spans="1:10" x14ac:dyDescent="0.5">
      <c r="A24" t="s">
        <v>48</v>
      </c>
      <c r="B24" t="s">
        <v>49</v>
      </c>
      <c r="C24">
        <v>1531</v>
      </c>
      <c r="D24">
        <v>1456</v>
      </c>
      <c r="E24">
        <v>1492</v>
      </c>
      <c r="F24">
        <v>1614</v>
      </c>
      <c r="G24">
        <v>1080</v>
      </c>
      <c r="H24">
        <v>-564</v>
      </c>
      <c r="J24">
        <v>1960</v>
      </c>
    </row>
    <row r="25" spans="1:10" x14ac:dyDescent="0.5">
      <c r="A25" t="s">
        <v>50</v>
      </c>
      <c r="B25" t="s">
        <v>51</v>
      </c>
      <c r="C25">
        <v>540</v>
      </c>
      <c r="D25">
        <v>512</v>
      </c>
      <c r="E25">
        <v>658</v>
      </c>
      <c r="F25">
        <v>566</v>
      </c>
      <c r="G25">
        <v>529</v>
      </c>
      <c r="H25">
        <v>-37</v>
      </c>
      <c r="I25" t="s">
        <v>56</v>
      </c>
      <c r="J25">
        <v>736</v>
      </c>
    </row>
    <row r="26" spans="1:10" x14ac:dyDescent="0.5">
      <c r="A26" t="s">
        <v>52</v>
      </c>
      <c r="B26" t="s">
        <v>53</v>
      </c>
      <c r="C26">
        <v>513</v>
      </c>
      <c r="D26">
        <v>498</v>
      </c>
      <c r="E26">
        <v>427</v>
      </c>
      <c r="F26">
        <v>366</v>
      </c>
      <c r="G26">
        <v>392</v>
      </c>
      <c r="H26">
        <v>26</v>
      </c>
      <c r="I26" t="s">
        <v>59</v>
      </c>
      <c r="J26">
        <v>581</v>
      </c>
    </row>
    <row r="27" spans="1:10" ht="16.149999999999999" thickBot="1" x14ac:dyDescent="0.55000000000000004">
      <c r="F27">
        <f>SUBTOTAL(109,Table1[2017-2018])</f>
        <v>15241</v>
      </c>
      <c r="G27">
        <f>SUBTOTAL(109,Table1[2018-2019])</f>
        <v>12915</v>
      </c>
      <c r="H27">
        <f>SUBTOTAL(109,Table1[Difference])</f>
        <v>-2443</v>
      </c>
      <c r="I27" s="3" t="s">
        <v>57</v>
      </c>
      <c r="J27" s="3">
        <f>SUM(J3:J26)</f>
        <v>19951</v>
      </c>
    </row>
    <row r="28" spans="1:10" ht="16.149999999999999" thickTop="1" x14ac:dyDescent="0.5">
      <c r="H28" s="1" t="s">
        <v>55</v>
      </c>
    </row>
  </sheetData>
  <pageMargins left="0.25" right="0.25" top="0.75" bottom="0.75" header="0.3" footer="0.3"/>
  <pageSetup paperSize="5" orientation="landscape" horizontalDpi="360" verticalDpi="36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PTA-Account-History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Valerie Yanni</cp:lastModifiedBy>
  <cp:lastPrinted>2019-03-05T19:54:33Z</cp:lastPrinted>
  <dcterms:created xsi:type="dcterms:W3CDTF">2019-03-05T18:55:52Z</dcterms:created>
  <dcterms:modified xsi:type="dcterms:W3CDTF">2019-03-05T19:54:50Z</dcterms:modified>
</cp:coreProperties>
</file>